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Élő" sheetId="8" r:id="rId1"/>
  </sheets>
  <definedNames>
    <definedName name="_xlnm._FilterDatabase" localSheetId="0" hidden="1">Élő!$A$1:$M$13</definedName>
    <definedName name="bizkeres" localSheetId="0">Élő!#REF!</definedName>
    <definedName name="_xlnm.Print_Area" localSheetId="0">Élő!$A$1:$N$13</definedName>
  </definedNames>
  <calcPr calcId="145621"/>
</workbook>
</file>

<file path=xl/calcChain.xml><?xml version="1.0" encoding="utf-8"?>
<calcChain xmlns="http://schemas.openxmlformats.org/spreadsheetml/2006/main">
  <c r="L11" i="8" l="1"/>
  <c r="M2" i="8" l="1"/>
  <c r="L3" i="8" l="1"/>
  <c r="M3" i="8" s="1"/>
</calcChain>
</file>

<file path=xl/comments1.xml><?xml version="1.0" encoding="utf-8"?>
<comments xmlns="http://schemas.openxmlformats.org/spreadsheetml/2006/main">
  <authors>
    <author>KurucF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38"/>
          </rPr>
          <t>Szerződés dátuma</t>
        </r>
      </text>
    </comment>
    <comment ref="G1" authorId="0">
      <text>
        <r>
          <rPr>
            <b/>
            <sz val="8"/>
            <color indexed="81"/>
            <rFont val="Tahoma"/>
            <family val="2"/>
            <charset val="238"/>
          </rPr>
          <t>Szerződés lejárata</t>
        </r>
      </text>
    </comment>
    <comment ref="I1" authorId="0">
      <text>
        <r>
          <rPr>
            <b/>
            <sz val="8"/>
            <color indexed="81"/>
            <rFont val="Tahoma"/>
            <family val="2"/>
            <charset val="238"/>
          </rPr>
          <t>Szerződés tárgya, rövid leírása</t>
        </r>
      </text>
    </comment>
    <comment ref="J1" authorId="0">
      <text>
        <r>
          <rPr>
            <b/>
            <sz val="8"/>
            <color indexed="81"/>
            <rFont val="Tahoma"/>
            <family val="2"/>
            <charset val="238"/>
          </rPr>
          <t>Szerződés összege nettó</t>
        </r>
      </text>
    </comment>
  </commentList>
</comments>
</file>

<file path=xl/sharedStrings.xml><?xml version="1.0" encoding="utf-8"?>
<sst xmlns="http://schemas.openxmlformats.org/spreadsheetml/2006/main" count="85" uniqueCount="48">
  <si>
    <t>E ikt. szám</t>
  </si>
  <si>
    <t>ÁFA %</t>
  </si>
  <si>
    <t>ÁFA Ft</t>
  </si>
  <si>
    <t>Bruttó Ft</t>
  </si>
  <si>
    <t>Elszámolási határidő</t>
  </si>
  <si>
    <t>Nettó Ft</t>
  </si>
  <si>
    <t>Tárgya</t>
  </si>
  <si>
    <t>Név</t>
  </si>
  <si>
    <t>Kelt</t>
  </si>
  <si>
    <t>Határidő</t>
  </si>
  <si>
    <t>MKÖ</t>
  </si>
  <si>
    <t>élő</t>
  </si>
  <si>
    <t>Vállalkozási szerződés</t>
  </si>
  <si>
    <t>Szerződés típusa</t>
  </si>
  <si>
    <t>Szerződést kötő</t>
  </si>
  <si>
    <t>Élő/ lejárt</t>
  </si>
  <si>
    <t>Gép-Liget Kft.</t>
  </si>
  <si>
    <t>M/2020/1</t>
  </si>
  <si>
    <t>M0 Invest Kft</t>
  </si>
  <si>
    <t>MFP-FFT/2019 pály. Ravatalozó felújítása</t>
  </si>
  <si>
    <t>G/2020/2</t>
  </si>
  <si>
    <t>Autóbuszmegálló  áthelyezése, átépítése</t>
  </si>
  <si>
    <t>B/2020/3</t>
  </si>
  <si>
    <t>2006 Balogh-út Kft</t>
  </si>
  <si>
    <t>Útkarbantartási munkák elvégzése</t>
  </si>
  <si>
    <t>B/2020/3-1</t>
  </si>
  <si>
    <t>Vállalkozási szerződés 1. sz. módosítása</t>
  </si>
  <si>
    <t>Útkarbantartási munkák elvégzése -pótmunkák</t>
  </si>
  <si>
    <t>G/2020/3</t>
  </si>
  <si>
    <t>Rákóczi utca I.és II. járdaszakaszok felújítása</t>
  </si>
  <si>
    <t>G/2020/3_1</t>
  </si>
  <si>
    <t>Rákóczi utca I.és II. járdaszakaszok felújítása 1.sz.módosítás</t>
  </si>
  <si>
    <t>A/2021/1</t>
  </si>
  <si>
    <t>Aszfalt és Bontás Kft</t>
  </si>
  <si>
    <t>Majosháza útkarbantartási munkák elvégzése 2021-ben</t>
  </si>
  <si>
    <t>BMSK Zrt.</t>
  </si>
  <si>
    <t>B/2020/5</t>
  </si>
  <si>
    <t>Sportpark kivitelezés</t>
  </si>
  <si>
    <t>B/2021/4</t>
  </si>
  <si>
    <t>Vállakozási szerződés</t>
  </si>
  <si>
    <t>MFP-UHK/2021 Út, híd, kerékpárforgalmi létesítmény építése/felújítása</t>
  </si>
  <si>
    <t>D/2021/3</t>
  </si>
  <si>
    <t>Dunavarsányi Tiszta Víz Kft</t>
  </si>
  <si>
    <t xml:space="preserve">BM_2020 Pály.Óvoda belső felújítás </t>
  </si>
  <si>
    <t>D/2021/4</t>
  </si>
  <si>
    <t>MFP-KTF/2020 pályázat Művház felújítás</t>
  </si>
  <si>
    <t>G/2021/1</t>
  </si>
  <si>
    <t>MFP-OJF/2020 Óvodai játszóudvar és közterületi játszótér fejlesztése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</si>
</sst>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9" fontId="4" fillId="0" borderId="1" xfId="0" applyNumberFormat="1" applyFont="1" applyFill="1" applyBorder="1" applyAlignment="1">
      <alignment horizontal="right" vertical="center" wrapText="1"/>
    </xf>
    <xf numFmtId="9" fontId="3" fillId="0" borderId="0" xfId="0" applyNumberFormat="1" applyFont="1" applyFill="1" applyAlignment="1">
      <alignment horizontal="right"/>
    </xf>
    <xf numFmtId="14" fontId="3" fillId="0" borderId="1" xfId="0" applyNumberFormat="1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M13"/>
  <sheetViews>
    <sheetView tabSelected="1" zoomScaleNormal="100" workbookViewId="0">
      <pane ySplit="1" topLeftCell="A2" activePane="bottomLeft" state="frozen"/>
      <selection pane="bottomLeft" activeCell="F17" sqref="F17"/>
    </sheetView>
  </sheetViews>
  <sheetFormatPr defaultColWidth="9.140625" defaultRowHeight="15.75" x14ac:dyDescent="0.25"/>
  <cols>
    <col min="1" max="1" width="15.7109375" style="1" bestFit="1" customWidth="1"/>
    <col min="2" max="2" width="10.5703125" style="1" bestFit="1" customWidth="1"/>
    <col min="3" max="3" width="16" style="1" bestFit="1" customWidth="1"/>
    <col min="4" max="4" width="16" style="5" bestFit="1" customWidth="1"/>
    <col min="5" max="5" width="26" style="1" bestFit="1" customWidth="1"/>
    <col min="6" max="6" width="11.28515625" style="1" bestFit="1" customWidth="1"/>
    <col min="7" max="7" width="11.7109375" style="1" bestFit="1" customWidth="1"/>
    <col min="8" max="8" width="16.7109375" style="1" bestFit="1" customWidth="1"/>
    <col min="9" max="9" width="27.7109375" style="1" bestFit="1" customWidth="1"/>
    <col min="10" max="10" width="11.28515625" style="18" bestFit="1" customWidth="1"/>
    <col min="11" max="11" width="5.42578125" style="20" bestFit="1" customWidth="1"/>
    <col min="12" max="12" width="10.140625" style="18" bestFit="1" customWidth="1"/>
    <col min="13" max="13" width="11.28515625" style="18" bestFit="1" customWidth="1"/>
    <col min="14" max="16384" width="9.140625" style="1"/>
  </cols>
  <sheetData>
    <row r="1" spans="1:13" s="6" customFormat="1" ht="31.5" x14ac:dyDescent="0.25">
      <c r="A1" s="7" t="s">
        <v>14</v>
      </c>
      <c r="B1" s="7" t="s">
        <v>15</v>
      </c>
      <c r="C1" s="7" t="s">
        <v>0</v>
      </c>
      <c r="D1" s="8" t="s">
        <v>7</v>
      </c>
      <c r="E1" s="8" t="s">
        <v>13</v>
      </c>
      <c r="F1" s="23" t="s">
        <v>8</v>
      </c>
      <c r="G1" s="23" t="s">
        <v>9</v>
      </c>
      <c r="H1" s="8" t="s">
        <v>4</v>
      </c>
      <c r="I1" s="7" t="s">
        <v>6</v>
      </c>
      <c r="J1" s="13" t="s">
        <v>5</v>
      </c>
      <c r="K1" s="19" t="s">
        <v>1</v>
      </c>
      <c r="L1" s="13" t="s">
        <v>2</v>
      </c>
      <c r="M1" s="13" t="s">
        <v>3</v>
      </c>
    </row>
    <row r="2" spans="1:13" ht="31.5" x14ac:dyDescent="0.25">
      <c r="A2" s="2" t="s">
        <v>10</v>
      </c>
      <c r="B2" s="2" t="s">
        <v>11</v>
      </c>
      <c r="C2" s="2" t="s">
        <v>17</v>
      </c>
      <c r="D2" s="3" t="s">
        <v>18</v>
      </c>
      <c r="E2" s="3" t="s">
        <v>12</v>
      </c>
      <c r="F2" s="4">
        <v>43973</v>
      </c>
      <c r="G2" s="21"/>
      <c r="H2" s="4"/>
      <c r="I2" s="3" t="s">
        <v>19</v>
      </c>
      <c r="J2" s="16">
        <v>7992600</v>
      </c>
      <c r="K2" s="17">
        <v>0.27</v>
      </c>
      <c r="L2" s="16">
        <v>2158002</v>
      </c>
      <c r="M2" s="16">
        <f>+J2+L2</f>
        <v>10150602</v>
      </c>
    </row>
    <row r="3" spans="1:13" ht="31.5" x14ac:dyDescent="0.25">
      <c r="A3" s="2" t="s">
        <v>10</v>
      </c>
      <c r="B3" s="2" t="s">
        <v>11</v>
      </c>
      <c r="C3" s="2" t="s">
        <v>20</v>
      </c>
      <c r="D3" s="3" t="s">
        <v>16</v>
      </c>
      <c r="E3" s="2" t="s">
        <v>12</v>
      </c>
      <c r="F3" s="4">
        <v>44062</v>
      </c>
      <c r="G3" s="21">
        <v>44135</v>
      </c>
      <c r="H3" s="2"/>
      <c r="I3" s="3" t="s">
        <v>21</v>
      </c>
      <c r="J3" s="16">
        <v>5809556</v>
      </c>
      <c r="K3" s="17">
        <v>0.27</v>
      </c>
      <c r="L3" s="16">
        <f>+J3*K3</f>
        <v>1568580.12</v>
      </c>
      <c r="M3" s="16">
        <f>+J3+L3</f>
        <v>7378136.1200000001</v>
      </c>
    </row>
    <row r="4" spans="1:13" ht="31.5" x14ac:dyDescent="0.25">
      <c r="A4" s="2" t="s">
        <v>10</v>
      </c>
      <c r="B4" s="2" t="s">
        <v>11</v>
      </c>
      <c r="C4" s="2" t="s">
        <v>22</v>
      </c>
      <c r="D4" s="3" t="s">
        <v>23</v>
      </c>
      <c r="E4" s="3" t="s">
        <v>12</v>
      </c>
      <c r="F4" s="4">
        <v>44104</v>
      </c>
      <c r="G4" s="3"/>
      <c r="H4" s="2"/>
      <c r="I4" s="3" t="s">
        <v>24</v>
      </c>
      <c r="J4" s="16">
        <v>13300472</v>
      </c>
      <c r="K4" s="17">
        <v>0.27</v>
      </c>
      <c r="L4" s="16">
        <v>3591128</v>
      </c>
      <c r="M4" s="16">
        <v>16891600</v>
      </c>
    </row>
    <row r="5" spans="1:13" ht="31.5" x14ac:dyDescent="0.25">
      <c r="A5" s="2" t="s">
        <v>10</v>
      </c>
      <c r="B5" s="2" t="s">
        <v>11</v>
      </c>
      <c r="C5" s="2" t="s">
        <v>25</v>
      </c>
      <c r="D5" s="3" t="s">
        <v>23</v>
      </c>
      <c r="E5" s="3" t="s">
        <v>26</v>
      </c>
      <c r="F5" s="4">
        <v>44132</v>
      </c>
      <c r="G5" s="3"/>
      <c r="H5" s="2"/>
      <c r="I5" s="3" t="s">
        <v>27</v>
      </c>
      <c r="J5" s="16">
        <v>14960672</v>
      </c>
      <c r="K5" s="17">
        <v>0.27</v>
      </c>
      <c r="L5" s="16">
        <v>4039381</v>
      </c>
      <c r="M5" s="16">
        <v>19000053</v>
      </c>
    </row>
    <row r="6" spans="1:13" x14ac:dyDescent="0.25">
      <c r="A6" s="2" t="s">
        <v>10</v>
      </c>
      <c r="B6" s="2" t="s">
        <v>11</v>
      </c>
      <c r="C6" s="2" t="s">
        <v>36</v>
      </c>
      <c r="D6" s="3" t="s">
        <v>35</v>
      </c>
      <c r="E6" s="3" t="s">
        <v>12</v>
      </c>
      <c r="F6" s="4">
        <v>44154</v>
      </c>
      <c r="G6" s="2"/>
      <c r="H6" s="2"/>
      <c r="I6" s="3" t="s">
        <v>37</v>
      </c>
      <c r="J6" s="16">
        <v>5605862</v>
      </c>
      <c r="K6" s="17">
        <v>0.27</v>
      </c>
      <c r="L6" s="16">
        <v>1513583</v>
      </c>
      <c r="M6" s="16">
        <v>7119445</v>
      </c>
    </row>
    <row r="7" spans="1:13" ht="31.5" x14ac:dyDescent="0.25">
      <c r="A7" s="2" t="s">
        <v>10</v>
      </c>
      <c r="B7" s="2" t="s">
        <v>11</v>
      </c>
      <c r="C7" s="2" t="s">
        <v>28</v>
      </c>
      <c r="D7" s="3" t="s">
        <v>16</v>
      </c>
      <c r="E7" s="2" t="s">
        <v>12</v>
      </c>
      <c r="F7" s="4">
        <v>44155</v>
      </c>
      <c r="G7" s="21">
        <v>44316</v>
      </c>
      <c r="H7" s="2"/>
      <c r="I7" s="3" t="s">
        <v>29</v>
      </c>
      <c r="J7" s="16">
        <v>19963692</v>
      </c>
      <c r="K7" s="17">
        <v>0.27</v>
      </c>
      <c r="L7" s="16">
        <v>5390197</v>
      </c>
      <c r="M7" s="16">
        <v>25353889</v>
      </c>
    </row>
    <row r="8" spans="1:13" s="11" customFormat="1" ht="31.5" x14ac:dyDescent="0.25">
      <c r="A8" s="9" t="s">
        <v>10</v>
      </c>
      <c r="B8" s="9" t="s">
        <v>11</v>
      </c>
      <c r="C8" s="2" t="s">
        <v>32</v>
      </c>
      <c r="D8" s="12" t="s">
        <v>33</v>
      </c>
      <c r="E8" s="9" t="s">
        <v>12</v>
      </c>
      <c r="F8" s="24">
        <v>44273</v>
      </c>
      <c r="G8" s="25">
        <v>44561</v>
      </c>
      <c r="H8" s="10"/>
      <c r="I8" s="9" t="s">
        <v>34</v>
      </c>
      <c r="J8" s="14">
        <v>10000000</v>
      </c>
      <c r="K8" s="15">
        <v>0.27</v>
      </c>
      <c r="L8" s="14">
        <v>2700000</v>
      </c>
      <c r="M8" s="14">
        <v>12700000</v>
      </c>
    </row>
    <row r="9" spans="1:13" ht="47.25" x14ac:dyDescent="0.25">
      <c r="A9" s="2" t="s">
        <v>10</v>
      </c>
      <c r="B9" s="2" t="s">
        <v>11</v>
      </c>
      <c r="C9" s="2" t="s">
        <v>30</v>
      </c>
      <c r="D9" s="3" t="s">
        <v>16</v>
      </c>
      <c r="E9" s="2" t="s">
        <v>12</v>
      </c>
      <c r="F9" s="4">
        <v>44266</v>
      </c>
      <c r="G9" s="21">
        <v>44316</v>
      </c>
      <c r="H9" s="2"/>
      <c r="I9" s="3" t="s">
        <v>31</v>
      </c>
      <c r="J9" s="16">
        <v>21332968</v>
      </c>
      <c r="K9" s="17">
        <v>0.27</v>
      </c>
      <c r="L9" s="16">
        <v>5759901</v>
      </c>
      <c r="M9" s="16">
        <v>27092869</v>
      </c>
    </row>
    <row r="10" spans="1:13" ht="47.25" x14ac:dyDescent="0.25">
      <c r="A10" s="2" t="s">
        <v>10</v>
      </c>
      <c r="B10" s="2" t="s">
        <v>11</v>
      </c>
      <c r="C10" s="2" t="s">
        <v>46</v>
      </c>
      <c r="D10" s="3" t="s">
        <v>16</v>
      </c>
      <c r="E10" s="2" t="s">
        <v>39</v>
      </c>
      <c r="F10" s="4">
        <v>44335</v>
      </c>
      <c r="G10" s="21">
        <v>44418</v>
      </c>
      <c r="H10" s="2"/>
      <c r="I10" s="3" t="s">
        <v>47</v>
      </c>
      <c r="J10" s="16">
        <v>11266993</v>
      </c>
      <c r="K10" s="17">
        <v>0.27</v>
      </c>
      <c r="L10" s="16">
        <v>3042088</v>
      </c>
      <c r="M10" s="16">
        <v>14309081</v>
      </c>
    </row>
    <row r="11" spans="1:13" ht="47.25" x14ac:dyDescent="0.25">
      <c r="A11" s="2" t="s">
        <v>10</v>
      </c>
      <c r="B11" s="2" t="s">
        <v>11</v>
      </c>
      <c r="C11" s="2" t="s">
        <v>38</v>
      </c>
      <c r="D11" s="3" t="s">
        <v>23</v>
      </c>
      <c r="E11" s="3" t="s">
        <v>39</v>
      </c>
      <c r="F11" s="4">
        <v>44426</v>
      </c>
      <c r="G11" s="21">
        <v>44515</v>
      </c>
      <c r="H11" s="4"/>
      <c r="I11" s="21" t="s">
        <v>40</v>
      </c>
      <c r="J11" s="16">
        <v>12556350</v>
      </c>
      <c r="K11" s="17">
        <v>0.27</v>
      </c>
      <c r="L11" s="16">
        <f>+M11-J11</f>
        <v>3390215</v>
      </c>
      <c r="M11" s="16">
        <v>15946565</v>
      </c>
    </row>
    <row r="12" spans="1:13" ht="31.5" x14ac:dyDescent="0.25">
      <c r="A12" s="3" t="s">
        <v>10</v>
      </c>
      <c r="B12" s="2" t="s">
        <v>11</v>
      </c>
      <c r="C12" s="2" t="s">
        <v>41</v>
      </c>
      <c r="D12" s="3" t="s">
        <v>42</v>
      </c>
      <c r="E12" s="3" t="s">
        <v>12</v>
      </c>
      <c r="F12" s="4">
        <v>44426</v>
      </c>
      <c r="G12" s="21">
        <v>44469</v>
      </c>
      <c r="H12" s="2"/>
      <c r="I12" s="3" t="s">
        <v>43</v>
      </c>
      <c r="J12" s="22">
        <v>28030782</v>
      </c>
      <c r="K12" s="17">
        <v>0.27</v>
      </c>
      <c r="L12" s="22">
        <v>7568311</v>
      </c>
      <c r="M12" s="16">
        <v>35599093</v>
      </c>
    </row>
    <row r="13" spans="1:13" ht="31.5" x14ac:dyDescent="0.25">
      <c r="A13" s="3" t="s">
        <v>10</v>
      </c>
      <c r="B13" s="2" t="s">
        <v>11</v>
      </c>
      <c r="C13" s="2" t="s">
        <v>44</v>
      </c>
      <c r="D13" s="3" t="s">
        <v>42</v>
      </c>
      <c r="E13" s="3" t="s">
        <v>12</v>
      </c>
      <c r="F13" s="4">
        <v>44426</v>
      </c>
      <c r="G13" s="21">
        <v>44515</v>
      </c>
      <c r="H13" s="2"/>
      <c r="I13" s="3" t="s">
        <v>45</v>
      </c>
      <c r="J13" s="22">
        <v>28041303</v>
      </c>
      <c r="K13" s="17">
        <v>0.27</v>
      </c>
      <c r="L13" s="22">
        <v>7571152</v>
      </c>
      <c r="M13" s="16">
        <v>35612455</v>
      </c>
    </row>
  </sheetData>
  <autoFilter ref="A1:M13"/>
  <sortState ref="A2:O13">
    <sortCondition ref="C2:C13"/>
  </sortState>
  <pageMargins left="0" right="0" top="0.74803149606299213" bottom="0.74803149606299213" header="0.31496062992125984" footer="0.31496062992125984"/>
  <pageSetup paperSize="8" scale="79" orientation="landscape" horizontalDpi="4294967295" verticalDpi="4294967295" r:id="rId1"/>
  <headerFooter>
    <oddHeader>&amp;LMajosháza&amp;C&amp;"-,Félkövér"&amp;14Szerződések&amp;R&amp;D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Élő</vt:lpstr>
      <vt:lpstr>Élő!Nyomtatási_terület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raczne</dc:creator>
  <cp:lastModifiedBy>Tóth Krisztina</cp:lastModifiedBy>
  <cp:lastPrinted>2021-09-14T09:18:45Z</cp:lastPrinted>
  <dcterms:created xsi:type="dcterms:W3CDTF">2015-02-10T07:27:18Z</dcterms:created>
  <dcterms:modified xsi:type="dcterms:W3CDTF">2021-09-14T09:27:06Z</dcterms:modified>
</cp:coreProperties>
</file>